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EC4EEB7-AA87-41F7-B607-83BECA6F1A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1.2025" sheetId="7" r:id="rId1"/>
  </sheets>
  <definedNames>
    <definedName name="_xlnm.Print_Area" localSheetId="0">'01.01.2025'!$A$9:$D$87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7" l="1"/>
  <c r="G85" i="7"/>
  <c r="G84" i="7"/>
  <c r="G82" i="7"/>
  <c r="G81" i="7"/>
  <c r="G80" i="7"/>
  <c r="G79" i="7"/>
  <c r="G77" i="7"/>
  <c r="G76" i="7"/>
  <c r="G75" i="7"/>
  <c r="G73" i="7"/>
  <c r="G72" i="7"/>
  <c r="G71" i="7"/>
  <c r="G70" i="7"/>
  <c r="G69" i="7"/>
  <c r="G68" i="7"/>
  <c r="G66" i="7"/>
  <c r="G65" i="7"/>
  <c r="G64" i="7"/>
  <c r="G62" i="7"/>
  <c r="G61" i="7"/>
  <c r="G60" i="7"/>
  <c r="G59" i="7"/>
  <c r="G57" i="7"/>
  <c r="G56" i="7"/>
  <c r="G55" i="7"/>
  <c r="G54" i="7"/>
  <c r="G53" i="7"/>
  <c r="G52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</calcChain>
</file>

<file path=xl/sharedStrings.xml><?xml version="1.0" encoding="utf-8"?>
<sst xmlns="http://schemas.openxmlformats.org/spreadsheetml/2006/main" count="218" uniqueCount="148">
  <si>
    <t>УТВЕРЖДАЮ</t>
  </si>
  <si>
    <t>Директор</t>
  </si>
  <si>
    <t>коммунального унитарного</t>
  </si>
  <si>
    <t>предприятия "Детский</t>
  </si>
  <si>
    <t>реабилитационно-оздоровительный</t>
  </si>
  <si>
    <t>центр "Кристальный"</t>
  </si>
  <si>
    <t>"___"________________2024 г.</t>
  </si>
  <si>
    <t>ПРЕЙСКУРАНТ</t>
  </si>
  <si>
    <t>на платные медицинские услуги, оказываемые в коммунальном унитарном предприятии "Детский реабилитационно-оздоровительный центр "Кристальный"</t>
  </si>
  <si>
    <t>№ п/п</t>
  </si>
  <si>
    <t>Наименвоание платных медицинских услуг</t>
  </si>
  <si>
    <t>Единица измерения</t>
  </si>
  <si>
    <t>Тариф, с НДС, рублей</t>
  </si>
  <si>
    <t>1.</t>
  </si>
  <si>
    <t>Выполнение массажных процедур механическим воздействием руками</t>
  </si>
  <si>
    <t>1.4</t>
  </si>
  <si>
    <t>Массаж воротниковой зоны (задней поверхности шеи, спина до уровня Ivгрудного позвонка, передней поверхности до 2-го ребра)</t>
  </si>
  <si>
    <t>процедура</t>
  </si>
  <si>
    <t>1.5</t>
  </si>
  <si>
    <t>Массаж верхней конечности</t>
  </si>
  <si>
    <t>1.7</t>
  </si>
  <si>
    <t>Массаж плечевого сустава (верхней трети плеча, области плечевого сустава и надплечья одноименной стороны)</t>
  </si>
  <si>
    <t>Массаж локтевого сустава (верхней трети предплечья, области локтевого сустава и нижней трети плеча)</t>
  </si>
  <si>
    <t>1.8</t>
  </si>
  <si>
    <t>1.9</t>
  </si>
  <si>
    <t>Массаж лучезапястного сустава (проксимальногоотдела кисти, области лучезапястного сустава и предплечья)</t>
  </si>
  <si>
    <t>Массаж кисти и предплечья</t>
  </si>
  <si>
    <t>Массаж области грудной клетки (области передней поверхности грудной клетки от передних границ надплечий до реберных дуги области спины от VII шейного до I поясничного позвонка)</t>
  </si>
  <si>
    <t>Массаж спины (от VII шейного до I поясничного позвонка и от левой до правой средней аксиллярной линии, у детей - включая пояснично-крестцовую область)</t>
  </si>
  <si>
    <t>Массаж мышц передней брюшной стенки</t>
  </si>
  <si>
    <t>Массаж пояснично-крестцовой области (от I поясничного позвонка до нижних ягодичных складок)</t>
  </si>
  <si>
    <t>Массаж спины и поясницы (от VII шейного позвонка до крестца и от левой до правой аксиаллярной линии)</t>
  </si>
  <si>
    <t>Массаж шейно-грудного отдела позвоночника (области задней поверхности шеи и области спины до первого поясничного позвонка и от левой до правой аксиллярной линии)</t>
  </si>
  <si>
    <t>1.10</t>
  </si>
  <si>
    <t>1.11</t>
  </si>
  <si>
    <t>1.12</t>
  </si>
  <si>
    <t>1.13</t>
  </si>
  <si>
    <t>1.14</t>
  </si>
  <si>
    <t>1.16</t>
  </si>
  <si>
    <t>1.17</t>
  </si>
  <si>
    <t>1.19</t>
  </si>
  <si>
    <t>1.20</t>
  </si>
  <si>
    <t>1.21</t>
  </si>
  <si>
    <t>1.22</t>
  </si>
  <si>
    <t>1.23</t>
  </si>
  <si>
    <t>1.24</t>
  </si>
  <si>
    <t>1.25</t>
  </si>
  <si>
    <t>Массаж области позвоночника (области задней поверхности шеи, спиныи пояснично-крестцовой области от левой до правой задней аксиллярной линии</t>
  </si>
  <si>
    <t>Массаж нижней конечности</t>
  </si>
  <si>
    <t>Массаж нижней конечности и поясницы (области стопы, голени, бедра,, ягодичной и пояснично-крестцовой области)</t>
  </si>
  <si>
    <t>Массаж тазобедренного сустаа (верхней трети бедра, области тазобедренного сустава и ягодичной области одноименной стороны)</t>
  </si>
  <si>
    <t>Массаж коленного сустава (верхней трети голени, области коленного сустава и нижней трети бедра)</t>
  </si>
  <si>
    <t>Массаж голеностопного сустава (проксимального отдела стопы, области голеностопного сустава и нижней трети голени)</t>
  </si>
  <si>
    <t>Массаж стопы голени</t>
  </si>
  <si>
    <t>Электролечение</t>
  </si>
  <si>
    <t>1.1</t>
  </si>
  <si>
    <t>1.2</t>
  </si>
  <si>
    <t>1.15</t>
  </si>
  <si>
    <t>1.26</t>
  </si>
  <si>
    <t>1.27</t>
  </si>
  <si>
    <t>1.29</t>
  </si>
  <si>
    <t>Гальванизация общая, местная</t>
  </si>
  <si>
    <t>Электрофорез постоянным, импульсным токами (лекарственный препарат заказчика)</t>
  </si>
  <si>
    <t>Электростимуляция нервно-мышечных структур в области туловища, конечностей</t>
  </si>
  <si>
    <t>Электросон, трансцеребральная электротерапия</t>
  </si>
  <si>
    <t>Диадинамотерапия</t>
  </si>
  <si>
    <t>Амплипульстерапия</t>
  </si>
  <si>
    <t>Интерференцтерапия</t>
  </si>
  <si>
    <t>Флуктуоризация</t>
  </si>
  <si>
    <t>Дарсонвализация местная</t>
  </si>
  <si>
    <t>Ультравысокочастотная терапия</t>
  </si>
  <si>
    <t>Дециметроволновая терапия</t>
  </si>
  <si>
    <t>Сантиметроволновая терапия</t>
  </si>
  <si>
    <t>Миллиметроволновая терапия</t>
  </si>
  <si>
    <t>Магнитотерапия местная</t>
  </si>
  <si>
    <t>1.30</t>
  </si>
  <si>
    <t>2</t>
  </si>
  <si>
    <t>Светолечение</t>
  </si>
  <si>
    <t>1</t>
  </si>
  <si>
    <t>2.1.</t>
  </si>
  <si>
    <t>2.2.</t>
  </si>
  <si>
    <t>Ультрафиолетовое облучение общее</t>
  </si>
  <si>
    <t>2.4.</t>
  </si>
  <si>
    <t>Ультрафиолетовое облучение местное</t>
  </si>
  <si>
    <t>Видимое, инфракрасное облучение общее, местное</t>
  </si>
  <si>
    <t>Лазеротерапия, магнитотерапия чрескожная</t>
  </si>
  <si>
    <t>Надвенное лазерное облучение, магнитолазерное облучение</t>
  </si>
  <si>
    <t>2.6</t>
  </si>
  <si>
    <t>2.7</t>
  </si>
  <si>
    <t>2.10</t>
  </si>
  <si>
    <t>3.</t>
  </si>
  <si>
    <t>3.1</t>
  </si>
  <si>
    <t>3.1.1</t>
  </si>
  <si>
    <t>Воздействие факторами механической природы</t>
  </si>
  <si>
    <t>Ультразвуковая терапия с гидрокортизоновой мазью</t>
  </si>
  <si>
    <t>Ультразвковая терапия (мазь заказчика)</t>
  </si>
  <si>
    <t>3.15</t>
  </si>
  <si>
    <t>Механический аппаратный массаж на массажной кушетке с локальной термотерапией</t>
  </si>
  <si>
    <t>Механический аппаратный массаж на массажной кушетке с электростимуляцией мышц</t>
  </si>
  <si>
    <t>Ингаляционная терапия</t>
  </si>
  <si>
    <t>Ингаляции лекарственные (сложные)</t>
  </si>
  <si>
    <t>Галотерапия, камерная спелееотерапия</t>
  </si>
  <si>
    <t>Коктейли килородные</t>
  </si>
  <si>
    <t>Гидротерапия</t>
  </si>
  <si>
    <t>Души (дождевой, циркулярный, восходящий)</t>
  </si>
  <si>
    <t>Душ струевой, контрастный (Шарко)</t>
  </si>
  <si>
    <t>Подводный душ-массаж</t>
  </si>
  <si>
    <t>Ванны пресные, ароматические (экстракт хвойный)</t>
  </si>
  <si>
    <t>Ванны вихревые, вибрационные</t>
  </si>
  <si>
    <t>Ванны жемчужные</t>
  </si>
  <si>
    <t>Бальнеотерапия</t>
  </si>
  <si>
    <t>Ванны минеральные (хлоридные натриевые, йодобромные, бишофитные и другие минералы)</t>
  </si>
  <si>
    <t>Минерально-жемчужные ванны</t>
  </si>
  <si>
    <t>Суховоздушные углекислые ванны</t>
  </si>
  <si>
    <t>Термолечение</t>
  </si>
  <si>
    <t>Парафиновые, озокеритовые аппликации</t>
  </si>
  <si>
    <t>Аппликации сапропелевой грязи</t>
  </si>
  <si>
    <t>Сауна индивидуальная (инфракрасная)</t>
  </si>
  <si>
    <t>Сауна-мини Кедровая бочка</t>
  </si>
  <si>
    <t>Манипуляции общего назначения</t>
  </si>
  <si>
    <t>Внутримышечная иньекция</t>
  </si>
  <si>
    <t>Подкожная иньекция</t>
  </si>
  <si>
    <t>3.16</t>
  </si>
  <si>
    <t>4.</t>
  </si>
  <si>
    <t>4.4</t>
  </si>
  <si>
    <t>4.8</t>
  </si>
  <si>
    <t>4.9</t>
  </si>
  <si>
    <t>5</t>
  </si>
  <si>
    <t>5.3</t>
  </si>
  <si>
    <t>5.4</t>
  </si>
  <si>
    <t>5.5</t>
  </si>
  <si>
    <t>5.9</t>
  </si>
  <si>
    <t>5.10</t>
  </si>
  <si>
    <t>5.11</t>
  </si>
  <si>
    <t>6.</t>
  </si>
  <si>
    <t>6.1</t>
  </si>
  <si>
    <t>6.3</t>
  </si>
  <si>
    <t>6.5</t>
  </si>
  <si>
    <t>7.</t>
  </si>
  <si>
    <t>7.1</t>
  </si>
  <si>
    <t>7.2</t>
  </si>
  <si>
    <t>7.10</t>
  </si>
  <si>
    <t>2.</t>
  </si>
  <si>
    <t>Ведущий экономист                                                                             Тищенко И.А.</t>
  </si>
  <si>
    <t>_________________Л.В. Березун</t>
  </si>
  <si>
    <t>с 01.01.2025 г</t>
  </si>
  <si>
    <t>Внутривенное струйное введение лекарственнывх средств</t>
  </si>
  <si>
    <t>Определение биодозы, лечение поляризованным светом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</si>
</sst>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4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0" fontId="0" fillId="0" borderId="0" xfId="1" applyNumberFormat="1" applyFont="1"/>
    <xf numFmtId="2" fontId="0" fillId="0" borderId="1" xfId="0" applyNumberFormat="1" applyBorder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/>
    </xf>
    <xf numFmtId="0" fontId="4" fillId="0" borderId="0" xfId="0" applyFont="1" applyFill="1" applyBorder="1"/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F4C9-1855-4FF9-8F07-84215269152B}">
  <sheetPr>
    <tabColor rgb="FF00B050"/>
  </sheetPr>
  <dimension ref="A1:H90"/>
  <sheetViews>
    <sheetView tabSelected="1" view="pageBreakPreview" topLeftCell="A79" zoomScaleNormal="100" zoomScaleSheetLayoutView="100" workbookViewId="0">
      <selection activeCell="N94" sqref="N94"/>
    </sheetView>
  </sheetViews>
  <sheetFormatPr defaultRowHeight="15" x14ac:dyDescent="0.25"/>
  <cols>
    <col min="1" max="1" width="7.7109375" customWidth="1"/>
    <col min="2" max="2" width="75.140625" customWidth="1"/>
    <col min="3" max="3" width="17.5703125" customWidth="1"/>
    <col min="4" max="4" width="25" customWidth="1"/>
  </cols>
  <sheetData>
    <row r="1" spans="1:8" ht="15.75" x14ac:dyDescent="0.25">
      <c r="A1" s="6"/>
      <c r="B1" s="6"/>
      <c r="C1" s="6" t="s">
        <v>0</v>
      </c>
      <c r="D1" s="6"/>
    </row>
    <row r="2" spans="1:8" ht="18.75" x14ac:dyDescent="0.3">
      <c r="A2" s="6"/>
      <c r="B2" s="6"/>
      <c r="C2" s="7" t="s">
        <v>1</v>
      </c>
      <c r="D2" s="6"/>
    </row>
    <row r="3" spans="1:8" ht="18.75" x14ac:dyDescent="0.3">
      <c r="A3" s="6"/>
      <c r="B3" s="6"/>
      <c r="C3" s="7" t="s">
        <v>2</v>
      </c>
      <c r="D3" s="6"/>
    </row>
    <row r="4" spans="1:8" ht="18.75" x14ac:dyDescent="0.3">
      <c r="A4" s="6"/>
      <c r="B4" s="6"/>
      <c r="C4" s="7" t="s">
        <v>3</v>
      </c>
      <c r="D4" s="6"/>
    </row>
    <row r="5" spans="1:8" ht="18.75" x14ac:dyDescent="0.3">
      <c r="A5" s="6"/>
      <c r="B5" s="6"/>
      <c r="C5" s="7" t="s">
        <v>4</v>
      </c>
      <c r="D5" s="6"/>
    </row>
    <row r="6" spans="1:8" ht="18.75" x14ac:dyDescent="0.3">
      <c r="A6" s="6"/>
      <c r="B6" s="6"/>
      <c r="C6" s="7" t="s">
        <v>5</v>
      </c>
      <c r="D6" s="6"/>
    </row>
    <row r="7" spans="1:8" ht="18.75" x14ac:dyDescent="0.3">
      <c r="A7" s="6"/>
      <c r="B7" s="6"/>
      <c r="C7" s="7" t="s">
        <v>144</v>
      </c>
      <c r="D7" s="6"/>
    </row>
    <row r="8" spans="1:8" ht="18.75" x14ac:dyDescent="0.3">
      <c r="A8" s="6"/>
      <c r="B8" s="6"/>
      <c r="C8" s="7" t="s">
        <v>6</v>
      </c>
      <c r="D8" s="6"/>
      <c r="E8" s="1"/>
      <c r="F8" s="1"/>
    </row>
    <row r="9" spans="1:8" ht="15.75" x14ac:dyDescent="0.25">
      <c r="A9" s="6"/>
      <c r="B9" s="6"/>
      <c r="C9" s="6"/>
      <c r="D9" s="6"/>
      <c r="E9" s="1"/>
      <c r="F9" s="1"/>
    </row>
    <row r="10" spans="1:8" ht="18.75" x14ac:dyDescent="0.3">
      <c r="A10" s="20" t="s">
        <v>7</v>
      </c>
      <c r="B10" s="20"/>
      <c r="C10" s="20"/>
      <c r="D10" s="20"/>
      <c r="E10" s="1"/>
      <c r="F10" s="1"/>
    </row>
    <row r="11" spans="1:8" ht="42.75" customHeight="1" x14ac:dyDescent="0.25">
      <c r="A11" s="21" t="s">
        <v>8</v>
      </c>
      <c r="B11" s="21"/>
      <c r="C11" s="21"/>
      <c r="D11" s="21"/>
      <c r="E11" s="1"/>
      <c r="F11" s="1"/>
    </row>
    <row r="12" spans="1:8" ht="18.75" x14ac:dyDescent="0.3">
      <c r="A12" s="7" t="s">
        <v>145</v>
      </c>
      <c r="B12" s="7"/>
      <c r="C12" s="7"/>
      <c r="D12" s="7"/>
      <c r="E12" s="1"/>
      <c r="F12" s="1"/>
    </row>
    <row r="13" spans="1:8" ht="37.5" x14ac:dyDescent="0.25">
      <c r="A13" s="8" t="s">
        <v>9</v>
      </c>
      <c r="B13" s="8" t="s">
        <v>10</v>
      </c>
      <c r="C13" s="8" t="s">
        <v>11</v>
      </c>
      <c r="D13" s="8" t="s">
        <v>12</v>
      </c>
      <c r="E13" s="1"/>
      <c r="F13" s="1"/>
      <c r="H13" s="4">
        <v>1.0584</v>
      </c>
    </row>
    <row r="14" spans="1:8" ht="18.75" x14ac:dyDescent="0.3">
      <c r="A14" s="9">
        <v>1</v>
      </c>
      <c r="B14" s="9">
        <v>2</v>
      </c>
      <c r="C14" s="9">
        <v>3</v>
      </c>
      <c r="D14" s="9">
        <v>4</v>
      </c>
      <c r="E14" s="1"/>
      <c r="F14" s="1"/>
    </row>
    <row r="15" spans="1:8" ht="18.75" x14ac:dyDescent="0.3">
      <c r="A15" s="9" t="s">
        <v>13</v>
      </c>
      <c r="B15" s="10" t="s">
        <v>14</v>
      </c>
      <c r="C15" s="10"/>
      <c r="D15" s="10"/>
      <c r="E15" s="1"/>
      <c r="F15" s="1"/>
    </row>
    <row r="16" spans="1:8" ht="37.5" customHeight="1" x14ac:dyDescent="0.3">
      <c r="A16" s="11" t="s">
        <v>15</v>
      </c>
      <c r="B16" s="12" t="s">
        <v>16</v>
      </c>
      <c r="C16" s="8" t="s">
        <v>17</v>
      </c>
      <c r="D16" s="13">
        <v>5.69</v>
      </c>
      <c r="E16" s="1"/>
      <c r="F16" s="1"/>
      <c r="G16" s="3">
        <f>H16*$H$13</f>
        <v>5.69</v>
      </c>
      <c r="H16" s="5">
        <v>5.38</v>
      </c>
    </row>
    <row r="17" spans="1:8" ht="18.75" x14ac:dyDescent="0.3">
      <c r="A17" s="11" t="s">
        <v>18</v>
      </c>
      <c r="B17" s="12" t="s">
        <v>19</v>
      </c>
      <c r="C17" s="8" t="s">
        <v>17</v>
      </c>
      <c r="D17" s="13">
        <v>5.69</v>
      </c>
      <c r="E17" s="1"/>
      <c r="F17" s="1"/>
      <c r="G17" s="3">
        <f t="shared" ref="G17:G80" si="0">H17*$H$13</f>
        <v>5.69</v>
      </c>
      <c r="H17" s="5">
        <v>5.38</v>
      </c>
    </row>
    <row r="18" spans="1:8" ht="37.5" x14ac:dyDescent="0.3">
      <c r="A18" s="11" t="s">
        <v>20</v>
      </c>
      <c r="B18" s="12" t="s">
        <v>21</v>
      </c>
      <c r="C18" s="8" t="s">
        <v>17</v>
      </c>
      <c r="D18" s="13">
        <v>3.8</v>
      </c>
      <c r="E18" s="1"/>
      <c r="F18" s="1"/>
      <c r="G18" s="3">
        <f t="shared" si="0"/>
        <v>3.8</v>
      </c>
      <c r="H18" s="5">
        <v>3.59</v>
      </c>
    </row>
    <row r="19" spans="1:8" ht="37.5" x14ac:dyDescent="0.3">
      <c r="A19" s="11" t="s">
        <v>23</v>
      </c>
      <c r="B19" s="12" t="s">
        <v>22</v>
      </c>
      <c r="C19" s="8" t="s">
        <v>17</v>
      </c>
      <c r="D19" s="13">
        <v>3.8</v>
      </c>
      <c r="E19" s="1"/>
      <c r="F19" s="1"/>
      <c r="G19" s="3">
        <f t="shared" si="0"/>
        <v>3.8</v>
      </c>
      <c r="H19" s="5">
        <v>3.59</v>
      </c>
    </row>
    <row r="20" spans="1:8" ht="37.5" x14ac:dyDescent="0.3">
      <c r="A20" s="11" t="s">
        <v>24</v>
      </c>
      <c r="B20" s="12" t="s">
        <v>25</v>
      </c>
      <c r="C20" s="8" t="s">
        <v>17</v>
      </c>
      <c r="D20" s="13">
        <v>3.8</v>
      </c>
      <c r="E20" s="1"/>
      <c r="F20" s="1"/>
      <c r="G20" s="3">
        <f t="shared" si="0"/>
        <v>3.8</v>
      </c>
      <c r="H20" s="5">
        <v>3.59</v>
      </c>
    </row>
    <row r="21" spans="1:8" ht="18.75" x14ac:dyDescent="0.3">
      <c r="A21" s="11" t="s">
        <v>33</v>
      </c>
      <c r="B21" s="12" t="s">
        <v>26</v>
      </c>
      <c r="C21" s="8" t="s">
        <v>17</v>
      </c>
      <c r="D21" s="13">
        <v>3.8</v>
      </c>
      <c r="E21" s="1"/>
      <c r="F21" s="1"/>
      <c r="G21" s="3">
        <f t="shared" si="0"/>
        <v>3.8</v>
      </c>
      <c r="H21" s="5">
        <v>3.59</v>
      </c>
    </row>
    <row r="22" spans="1:8" ht="75" x14ac:dyDescent="0.3">
      <c r="A22" s="11" t="s">
        <v>34</v>
      </c>
      <c r="B22" s="12" t="s">
        <v>27</v>
      </c>
      <c r="C22" s="8" t="s">
        <v>17</v>
      </c>
      <c r="D22" s="13">
        <v>9.4600000000000009</v>
      </c>
      <c r="E22" s="1"/>
      <c r="F22" s="1"/>
      <c r="G22" s="3">
        <f t="shared" si="0"/>
        <v>9.4600000000000009</v>
      </c>
      <c r="H22" s="5">
        <v>8.94</v>
      </c>
    </row>
    <row r="23" spans="1:8" ht="56.25" x14ac:dyDescent="0.3">
      <c r="A23" s="11" t="s">
        <v>35</v>
      </c>
      <c r="B23" s="12" t="s">
        <v>28</v>
      </c>
      <c r="C23" s="8" t="s">
        <v>17</v>
      </c>
      <c r="D23" s="13">
        <v>5.69</v>
      </c>
      <c r="E23" s="1"/>
      <c r="F23" s="1"/>
      <c r="G23" s="3">
        <f t="shared" si="0"/>
        <v>5.69</v>
      </c>
      <c r="H23" s="5">
        <v>5.38</v>
      </c>
    </row>
    <row r="24" spans="1:8" ht="18.75" x14ac:dyDescent="0.3">
      <c r="A24" s="11" t="s">
        <v>36</v>
      </c>
      <c r="B24" s="12" t="s">
        <v>29</v>
      </c>
      <c r="C24" s="8" t="s">
        <v>17</v>
      </c>
      <c r="D24" s="13">
        <v>3.8</v>
      </c>
      <c r="E24" s="1"/>
      <c r="F24" s="1"/>
      <c r="G24" s="3">
        <f t="shared" si="0"/>
        <v>3.8</v>
      </c>
      <c r="H24" s="5">
        <v>3.59</v>
      </c>
    </row>
    <row r="25" spans="1:8" ht="37.5" x14ac:dyDescent="0.3">
      <c r="A25" s="11" t="s">
        <v>37</v>
      </c>
      <c r="B25" s="12" t="s">
        <v>30</v>
      </c>
      <c r="C25" s="8" t="s">
        <v>17</v>
      </c>
      <c r="D25" s="13">
        <v>3.8</v>
      </c>
      <c r="E25" s="1"/>
      <c r="F25" s="1"/>
      <c r="G25" s="3">
        <f t="shared" si="0"/>
        <v>3.8</v>
      </c>
      <c r="H25" s="5">
        <v>3.59</v>
      </c>
    </row>
    <row r="26" spans="1:8" ht="37.5" x14ac:dyDescent="0.3">
      <c r="A26" s="11" t="s">
        <v>38</v>
      </c>
      <c r="B26" s="12" t="s">
        <v>31</v>
      </c>
      <c r="C26" s="8" t="s">
        <v>17</v>
      </c>
      <c r="D26" s="13">
        <v>7.57</v>
      </c>
      <c r="E26" s="1"/>
      <c r="F26" s="1"/>
      <c r="G26" s="3">
        <f t="shared" si="0"/>
        <v>7.57</v>
      </c>
      <c r="H26" s="5">
        <v>7.15</v>
      </c>
    </row>
    <row r="27" spans="1:8" ht="75" x14ac:dyDescent="0.3">
      <c r="A27" s="11" t="s">
        <v>39</v>
      </c>
      <c r="B27" s="12" t="s">
        <v>32</v>
      </c>
      <c r="C27" s="8" t="s">
        <v>17</v>
      </c>
      <c r="D27" s="13">
        <v>7.57</v>
      </c>
      <c r="E27" s="1"/>
      <c r="F27" s="1"/>
      <c r="G27" s="3">
        <f t="shared" si="0"/>
        <v>7.57</v>
      </c>
      <c r="H27" s="5">
        <v>7.15</v>
      </c>
    </row>
    <row r="28" spans="1:8" ht="56.25" x14ac:dyDescent="0.3">
      <c r="A28" s="11" t="s">
        <v>40</v>
      </c>
      <c r="B28" s="12" t="s">
        <v>47</v>
      </c>
      <c r="C28" s="8" t="s">
        <v>17</v>
      </c>
      <c r="D28" s="13">
        <v>9.4600000000000009</v>
      </c>
      <c r="E28" s="1"/>
      <c r="F28" s="1"/>
      <c r="G28" s="3">
        <f t="shared" si="0"/>
        <v>9.4600000000000009</v>
      </c>
      <c r="H28" s="5">
        <v>8.94</v>
      </c>
    </row>
    <row r="29" spans="1:8" ht="18.75" x14ac:dyDescent="0.3">
      <c r="A29" s="11" t="s">
        <v>41</v>
      </c>
      <c r="B29" s="12" t="s">
        <v>48</v>
      </c>
      <c r="C29" s="8" t="s">
        <v>17</v>
      </c>
      <c r="D29" s="13">
        <v>5.69</v>
      </c>
      <c r="E29" s="1"/>
      <c r="F29" s="1"/>
      <c r="G29" s="3">
        <f t="shared" si="0"/>
        <v>5.69</v>
      </c>
      <c r="H29" s="5">
        <v>5.38</v>
      </c>
    </row>
    <row r="30" spans="1:8" ht="37.5" x14ac:dyDescent="0.3">
      <c r="A30" s="14" t="s">
        <v>42</v>
      </c>
      <c r="B30" s="12" t="s">
        <v>49</v>
      </c>
      <c r="C30" s="8" t="s">
        <v>17</v>
      </c>
      <c r="D30" s="13">
        <v>7.57</v>
      </c>
      <c r="E30" s="1"/>
      <c r="F30" s="1"/>
      <c r="G30" s="3">
        <f t="shared" si="0"/>
        <v>7.57</v>
      </c>
      <c r="H30" s="5">
        <v>7.15</v>
      </c>
    </row>
    <row r="31" spans="1:8" ht="56.25" x14ac:dyDescent="0.3">
      <c r="A31" s="14" t="s">
        <v>43</v>
      </c>
      <c r="B31" s="12" t="s">
        <v>50</v>
      </c>
      <c r="C31" s="8" t="s">
        <v>17</v>
      </c>
      <c r="D31" s="13">
        <v>3.8</v>
      </c>
      <c r="E31" s="1"/>
      <c r="F31" s="1"/>
      <c r="G31" s="3">
        <f t="shared" si="0"/>
        <v>3.8</v>
      </c>
      <c r="H31" s="5">
        <v>3.59</v>
      </c>
    </row>
    <row r="32" spans="1:8" ht="37.5" x14ac:dyDescent="0.3">
      <c r="A32" s="14" t="s">
        <v>44</v>
      </c>
      <c r="B32" s="12" t="s">
        <v>51</v>
      </c>
      <c r="C32" s="8" t="s">
        <v>17</v>
      </c>
      <c r="D32" s="13">
        <v>3.8</v>
      </c>
      <c r="E32" s="1"/>
      <c r="F32" s="1"/>
      <c r="G32" s="3">
        <f t="shared" si="0"/>
        <v>3.8</v>
      </c>
      <c r="H32" s="5">
        <v>3.59</v>
      </c>
    </row>
    <row r="33" spans="1:8" ht="56.25" x14ac:dyDescent="0.3">
      <c r="A33" s="14" t="s">
        <v>45</v>
      </c>
      <c r="B33" s="12" t="s">
        <v>52</v>
      </c>
      <c r="C33" s="8" t="s">
        <v>17</v>
      </c>
      <c r="D33" s="13">
        <v>3.8</v>
      </c>
      <c r="E33" s="1"/>
      <c r="F33" s="1"/>
      <c r="G33" s="3">
        <f t="shared" si="0"/>
        <v>3.8</v>
      </c>
      <c r="H33" s="5">
        <v>3.59</v>
      </c>
    </row>
    <row r="34" spans="1:8" ht="18.75" x14ac:dyDescent="0.3">
      <c r="A34" s="14" t="s">
        <v>46</v>
      </c>
      <c r="B34" s="12" t="s">
        <v>53</v>
      </c>
      <c r="C34" s="8" t="s">
        <v>17</v>
      </c>
      <c r="D34" s="13">
        <v>3.8</v>
      </c>
      <c r="E34" s="1"/>
      <c r="F34" s="1"/>
      <c r="G34" s="3">
        <f t="shared" si="0"/>
        <v>3.8</v>
      </c>
      <c r="H34" s="5">
        <v>3.59</v>
      </c>
    </row>
    <row r="35" spans="1:8" ht="18.75" hidden="1" x14ac:dyDescent="0.3">
      <c r="A35" s="14"/>
      <c r="B35" s="12"/>
      <c r="C35" s="10"/>
      <c r="D35" s="15"/>
      <c r="E35" s="1"/>
      <c r="F35" s="1"/>
      <c r="G35" s="3"/>
    </row>
    <row r="36" spans="1:8" ht="18.75" x14ac:dyDescent="0.3">
      <c r="A36" s="14" t="s">
        <v>78</v>
      </c>
      <c r="B36" s="22" t="s">
        <v>54</v>
      </c>
      <c r="C36" s="22"/>
      <c r="D36" s="22"/>
      <c r="E36" s="1"/>
      <c r="F36" s="1"/>
      <c r="G36" s="3"/>
    </row>
    <row r="37" spans="1:8" ht="18.75" x14ac:dyDescent="0.3">
      <c r="A37" s="14" t="s">
        <v>55</v>
      </c>
      <c r="B37" s="12" t="s">
        <v>61</v>
      </c>
      <c r="C37" s="8" t="s">
        <v>17</v>
      </c>
      <c r="D37" s="15">
        <v>2.35</v>
      </c>
      <c r="E37" s="1"/>
      <c r="F37" s="1"/>
      <c r="G37" s="3">
        <f>H37*$H$13</f>
        <v>2.35</v>
      </c>
      <c r="H37" s="2">
        <v>2.2200000000000002</v>
      </c>
    </row>
    <row r="38" spans="1:8" ht="37.5" x14ac:dyDescent="0.3">
      <c r="A38" s="14" t="s">
        <v>56</v>
      </c>
      <c r="B38" s="12" t="s">
        <v>62</v>
      </c>
      <c r="C38" s="8" t="s">
        <v>17</v>
      </c>
      <c r="D38" s="15">
        <v>4.5</v>
      </c>
      <c r="E38" s="1"/>
      <c r="F38" s="1"/>
      <c r="G38" s="3">
        <f t="shared" si="0"/>
        <v>4.5</v>
      </c>
      <c r="H38" s="2">
        <v>4.25</v>
      </c>
    </row>
    <row r="39" spans="1:8" ht="37.5" x14ac:dyDescent="0.3">
      <c r="A39" s="14" t="s">
        <v>24</v>
      </c>
      <c r="B39" s="12" t="s">
        <v>63</v>
      </c>
      <c r="C39" s="8" t="s">
        <v>17</v>
      </c>
      <c r="D39" s="15">
        <v>5.0199999999999996</v>
      </c>
      <c r="E39" s="1"/>
      <c r="F39" s="1"/>
      <c r="G39" s="3">
        <f t="shared" si="0"/>
        <v>5.0199999999999996</v>
      </c>
      <c r="H39" s="2">
        <v>4.74</v>
      </c>
    </row>
    <row r="40" spans="1:8" ht="18.75" x14ac:dyDescent="0.3">
      <c r="A40" s="14" t="s">
        <v>33</v>
      </c>
      <c r="B40" s="12" t="s">
        <v>64</v>
      </c>
      <c r="C40" s="8" t="s">
        <v>17</v>
      </c>
      <c r="D40" s="15">
        <v>6.79</v>
      </c>
      <c r="E40" s="1"/>
      <c r="F40" s="1"/>
      <c r="G40" s="3">
        <f t="shared" si="0"/>
        <v>6.79</v>
      </c>
      <c r="H40" s="2">
        <v>6.42</v>
      </c>
    </row>
    <row r="41" spans="1:8" ht="18.75" x14ac:dyDescent="0.3">
      <c r="A41" s="14" t="s">
        <v>34</v>
      </c>
      <c r="B41" s="12" t="s">
        <v>65</v>
      </c>
      <c r="C41" s="8" t="s">
        <v>17</v>
      </c>
      <c r="D41" s="15">
        <v>4.59</v>
      </c>
      <c r="E41" s="1"/>
      <c r="F41" s="1"/>
      <c r="G41" s="3">
        <f t="shared" si="0"/>
        <v>4.59</v>
      </c>
      <c r="H41" s="2">
        <v>4.34</v>
      </c>
    </row>
    <row r="42" spans="1:8" ht="18.75" x14ac:dyDescent="0.3">
      <c r="A42" s="14" t="s">
        <v>35</v>
      </c>
      <c r="B42" s="12" t="s">
        <v>66</v>
      </c>
      <c r="C42" s="8" t="s">
        <v>17</v>
      </c>
      <c r="D42" s="15">
        <v>4.59</v>
      </c>
      <c r="E42" s="1"/>
      <c r="F42" s="1"/>
      <c r="G42" s="3">
        <f t="shared" si="0"/>
        <v>4.59</v>
      </c>
      <c r="H42" s="2">
        <v>4.34</v>
      </c>
    </row>
    <row r="43" spans="1:8" ht="18.75" x14ac:dyDescent="0.3">
      <c r="A43" s="14" t="s">
        <v>36</v>
      </c>
      <c r="B43" s="12" t="s">
        <v>67</v>
      </c>
      <c r="C43" s="8" t="s">
        <v>17</v>
      </c>
      <c r="D43" s="15">
        <v>5.0199999999999996</v>
      </c>
      <c r="E43" s="1"/>
      <c r="F43" s="1"/>
      <c r="G43" s="3">
        <f t="shared" si="0"/>
        <v>5.0199999999999996</v>
      </c>
      <c r="H43" s="2">
        <v>4.74</v>
      </c>
    </row>
    <row r="44" spans="1:8" ht="18.75" x14ac:dyDescent="0.3">
      <c r="A44" s="14" t="s">
        <v>57</v>
      </c>
      <c r="B44" s="12" t="s">
        <v>68</v>
      </c>
      <c r="C44" s="8" t="s">
        <v>17</v>
      </c>
      <c r="D44" s="15">
        <v>3.88</v>
      </c>
      <c r="E44" s="1"/>
      <c r="F44" s="1"/>
      <c r="G44" s="3">
        <f t="shared" si="0"/>
        <v>3.88</v>
      </c>
      <c r="H44" s="2">
        <v>3.67</v>
      </c>
    </row>
    <row r="45" spans="1:8" ht="18.75" x14ac:dyDescent="0.3">
      <c r="A45" s="14" t="s">
        <v>40</v>
      </c>
      <c r="B45" s="12" t="s">
        <v>69</v>
      </c>
      <c r="C45" s="8" t="s">
        <v>17</v>
      </c>
      <c r="D45" s="15">
        <v>4.54</v>
      </c>
      <c r="E45" s="1"/>
      <c r="F45" s="1"/>
      <c r="G45" s="3">
        <f t="shared" si="0"/>
        <v>4.54</v>
      </c>
      <c r="H45" s="2">
        <v>4.29</v>
      </c>
    </row>
    <row r="46" spans="1:8" ht="18.75" x14ac:dyDescent="0.3">
      <c r="A46" s="14" t="s">
        <v>46</v>
      </c>
      <c r="B46" s="12" t="s">
        <v>70</v>
      </c>
      <c r="C46" s="8" t="s">
        <v>17</v>
      </c>
      <c r="D46" s="15">
        <v>2.31</v>
      </c>
      <c r="E46" s="1"/>
      <c r="F46" s="1"/>
      <c r="G46" s="3">
        <f t="shared" si="0"/>
        <v>2.31</v>
      </c>
      <c r="H46" s="2">
        <v>2.1800000000000002</v>
      </c>
    </row>
    <row r="47" spans="1:8" ht="18.75" x14ac:dyDescent="0.3">
      <c r="A47" s="14" t="s">
        <v>58</v>
      </c>
      <c r="B47" s="12" t="s">
        <v>71</v>
      </c>
      <c r="C47" s="8" t="s">
        <v>17</v>
      </c>
      <c r="D47" s="15">
        <v>2.31</v>
      </c>
      <c r="E47" s="1"/>
      <c r="F47" s="1"/>
      <c r="G47" s="3">
        <f t="shared" si="0"/>
        <v>2.31</v>
      </c>
      <c r="H47" s="2">
        <v>2.1800000000000002</v>
      </c>
    </row>
    <row r="48" spans="1:8" ht="18.75" x14ac:dyDescent="0.3">
      <c r="A48" s="14" t="s">
        <v>59</v>
      </c>
      <c r="B48" s="12" t="s">
        <v>72</v>
      </c>
      <c r="C48" s="8" t="s">
        <v>17</v>
      </c>
      <c r="D48" s="15">
        <v>2.31</v>
      </c>
      <c r="E48" s="1"/>
      <c r="F48" s="1"/>
      <c r="G48" s="3">
        <f t="shared" si="0"/>
        <v>2.31</v>
      </c>
      <c r="H48" s="2">
        <v>2.1800000000000002</v>
      </c>
    </row>
    <row r="49" spans="1:8" ht="18.75" x14ac:dyDescent="0.3">
      <c r="A49" s="14" t="s">
        <v>60</v>
      </c>
      <c r="B49" s="12" t="s">
        <v>73</v>
      </c>
      <c r="C49" s="8" t="s">
        <v>17</v>
      </c>
      <c r="D49" s="15">
        <v>3.42</v>
      </c>
      <c r="E49" s="1"/>
      <c r="F49" s="1"/>
      <c r="G49" s="3">
        <f t="shared" si="0"/>
        <v>3.42</v>
      </c>
      <c r="H49" s="2">
        <v>3.23</v>
      </c>
    </row>
    <row r="50" spans="1:8" ht="18.75" x14ac:dyDescent="0.3">
      <c r="A50" s="14" t="s">
        <v>75</v>
      </c>
      <c r="B50" s="12" t="s">
        <v>74</v>
      </c>
      <c r="C50" s="8" t="s">
        <v>17</v>
      </c>
      <c r="D50" s="15">
        <v>2.31</v>
      </c>
      <c r="E50" s="1"/>
      <c r="F50" s="1"/>
      <c r="G50" s="3">
        <f t="shared" si="0"/>
        <v>2.31</v>
      </c>
      <c r="H50" s="2">
        <v>2.1800000000000002</v>
      </c>
    </row>
    <row r="51" spans="1:8" ht="18.75" x14ac:dyDescent="0.3">
      <c r="A51" s="14" t="s">
        <v>76</v>
      </c>
      <c r="B51" s="22" t="s">
        <v>77</v>
      </c>
      <c r="C51" s="22"/>
      <c r="D51" s="22"/>
      <c r="E51" s="1"/>
      <c r="F51" s="1"/>
      <c r="G51" s="3"/>
    </row>
    <row r="52" spans="1:8" ht="18.75" x14ac:dyDescent="0.3">
      <c r="A52" s="14" t="s">
        <v>79</v>
      </c>
      <c r="B52" s="16" t="s">
        <v>147</v>
      </c>
      <c r="C52" s="8" t="s">
        <v>17</v>
      </c>
      <c r="D52" s="15">
        <v>2.31</v>
      </c>
      <c r="E52" s="1"/>
      <c r="F52" s="1"/>
      <c r="G52" s="3">
        <f t="shared" si="0"/>
        <v>2.31</v>
      </c>
      <c r="H52" s="2">
        <v>2.1800000000000002</v>
      </c>
    </row>
    <row r="53" spans="1:8" ht="18.75" x14ac:dyDescent="0.3">
      <c r="A53" s="14" t="s">
        <v>80</v>
      </c>
      <c r="B53" s="12" t="s">
        <v>81</v>
      </c>
      <c r="C53" s="8" t="s">
        <v>17</v>
      </c>
      <c r="D53" s="15">
        <v>2.31</v>
      </c>
      <c r="E53" s="1"/>
      <c r="F53" s="1"/>
      <c r="G53" s="3">
        <f t="shared" si="0"/>
        <v>2.31</v>
      </c>
      <c r="H53" s="2">
        <v>2.1800000000000002</v>
      </c>
    </row>
    <row r="54" spans="1:8" ht="18.75" x14ac:dyDescent="0.3">
      <c r="A54" s="14" t="s">
        <v>82</v>
      </c>
      <c r="B54" s="12" t="s">
        <v>83</v>
      </c>
      <c r="C54" s="8" t="s">
        <v>17</v>
      </c>
      <c r="D54" s="15">
        <v>2.31</v>
      </c>
      <c r="E54" s="1"/>
      <c r="F54" s="1"/>
      <c r="G54" s="3">
        <f t="shared" si="0"/>
        <v>2.31</v>
      </c>
      <c r="H54" s="2">
        <v>2.1800000000000002</v>
      </c>
    </row>
    <row r="55" spans="1:8" ht="18.75" x14ac:dyDescent="0.3">
      <c r="A55" s="14" t="s">
        <v>87</v>
      </c>
      <c r="B55" s="12" t="s">
        <v>84</v>
      </c>
      <c r="C55" s="8" t="s">
        <v>17</v>
      </c>
      <c r="D55" s="15">
        <v>2.31</v>
      </c>
      <c r="E55" s="1"/>
      <c r="F55" s="1"/>
      <c r="G55" s="3">
        <f t="shared" si="0"/>
        <v>2.31</v>
      </c>
      <c r="H55" s="2">
        <v>2.1800000000000002</v>
      </c>
    </row>
    <row r="56" spans="1:8" ht="18.75" x14ac:dyDescent="0.3">
      <c r="A56" s="14" t="s">
        <v>88</v>
      </c>
      <c r="B56" s="12" t="s">
        <v>85</v>
      </c>
      <c r="C56" s="8" t="s">
        <v>17</v>
      </c>
      <c r="D56" s="15">
        <v>2.31</v>
      </c>
      <c r="E56" s="1"/>
      <c r="F56" s="1"/>
      <c r="G56" s="3">
        <f t="shared" si="0"/>
        <v>2.31</v>
      </c>
      <c r="H56" s="2">
        <v>2.1800000000000002</v>
      </c>
    </row>
    <row r="57" spans="1:8" ht="18.75" x14ac:dyDescent="0.3">
      <c r="A57" s="14" t="s">
        <v>89</v>
      </c>
      <c r="B57" s="12" t="s">
        <v>86</v>
      </c>
      <c r="C57" s="8" t="s">
        <v>17</v>
      </c>
      <c r="D57" s="15">
        <v>4.54</v>
      </c>
      <c r="E57" s="1"/>
      <c r="F57" s="1"/>
      <c r="G57" s="3">
        <f t="shared" si="0"/>
        <v>4.54</v>
      </c>
      <c r="H57" s="2">
        <v>4.29</v>
      </c>
    </row>
    <row r="58" spans="1:8" ht="18.75" x14ac:dyDescent="0.3">
      <c r="A58" s="14" t="s">
        <v>90</v>
      </c>
      <c r="B58" s="22" t="s">
        <v>93</v>
      </c>
      <c r="C58" s="22"/>
      <c r="D58" s="22"/>
      <c r="E58" s="1"/>
      <c r="F58" s="1"/>
      <c r="G58" s="3"/>
    </row>
    <row r="59" spans="1:8" ht="18.75" x14ac:dyDescent="0.3">
      <c r="A59" s="14" t="s">
        <v>91</v>
      </c>
      <c r="B59" s="12" t="s">
        <v>94</v>
      </c>
      <c r="C59" s="8" t="s">
        <v>17</v>
      </c>
      <c r="D59" s="15">
        <v>4.9000000000000004</v>
      </c>
      <c r="E59" s="1"/>
      <c r="F59" s="1"/>
      <c r="G59" s="3">
        <f t="shared" si="0"/>
        <v>4.9000000000000004</v>
      </c>
      <c r="H59" s="2">
        <v>4.63</v>
      </c>
    </row>
    <row r="60" spans="1:8" ht="18.75" x14ac:dyDescent="0.3">
      <c r="A60" s="14" t="s">
        <v>92</v>
      </c>
      <c r="B60" s="10" t="s">
        <v>95</v>
      </c>
      <c r="C60" s="8" t="s">
        <v>17</v>
      </c>
      <c r="D60" s="15">
        <v>4.6100000000000003</v>
      </c>
      <c r="E60" s="1"/>
      <c r="F60" s="1"/>
      <c r="G60" s="3">
        <f t="shared" si="0"/>
        <v>4.6100000000000003</v>
      </c>
      <c r="H60" s="2">
        <v>4.3600000000000003</v>
      </c>
    </row>
    <row r="61" spans="1:8" ht="18.75" x14ac:dyDescent="0.3">
      <c r="A61" s="14" t="s">
        <v>96</v>
      </c>
      <c r="B61" s="10" t="s">
        <v>97</v>
      </c>
      <c r="C61" s="8" t="s">
        <v>17</v>
      </c>
      <c r="D61" s="15">
        <v>6.11</v>
      </c>
      <c r="E61" s="1"/>
      <c r="F61" s="1"/>
      <c r="G61" s="3">
        <f t="shared" si="0"/>
        <v>6.11</v>
      </c>
      <c r="H61" s="2">
        <v>5.77</v>
      </c>
    </row>
    <row r="62" spans="1:8" ht="18.75" x14ac:dyDescent="0.3">
      <c r="A62" s="14" t="s">
        <v>122</v>
      </c>
      <c r="B62" s="10" t="s">
        <v>98</v>
      </c>
      <c r="C62" s="8" t="s">
        <v>17</v>
      </c>
      <c r="D62" s="15">
        <v>6.11</v>
      </c>
      <c r="E62" s="1"/>
      <c r="F62" s="1"/>
      <c r="G62" s="3">
        <f t="shared" si="0"/>
        <v>6.11</v>
      </c>
      <c r="H62" s="2">
        <v>5.77</v>
      </c>
    </row>
    <row r="63" spans="1:8" ht="18.75" x14ac:dyDescent="0.3">
      <c r="A63" s="14" t="s">
        <v>123</v>
      </c>
      <c r="B63" s="19" t="s">
        <v>99</v>
      </c>
      <c r="C63" s="19"/>
      <c r="D63" s="19"/>
      <c r="E63" s="1"/>
      <c r="F63" s="1"/>
      <c r="G63" s="3"/>
    </row>
    <row r="64" spans="1:8" ht="18.75" x14ac:dyDescent="0.3">
      <c r="A64" s="14" t="s">
        <v>124</v>
      </c>
      <c r="B64" s="10" t="s">
        <v>100</v>
      </c>
      <c r="C64" s="8" t="s">
        <v>17</v>
      </c>
      <c r="D64" s="15">
        <v>2.41</v>
      </c>
      <c r="E64" s="1"/>
      <c r="F64" s="1"/>
      <c r="G64" s="3">
        <f t="shared" si="0"/>
        <v>2.41</v>
      </c>
      <c r="H64" s="2">
        <v>2.2799999999999998</v>
      </c>
    </row>
    <row r="65" spans="1:8" ht="18.75" x14ac:dyDescent="0.3">
      <c r="A65" s="14" t="s">
        <v>125</v>
      </c>
      <c r="B65" s="10" t="s">
        <v>101</v>
      </c>
      <c r="C65" s="8" t="s">
        <v>17</v>
      </c>
      <c r="D65" s="15">
        <v>5.72</v>
      </c>
      <c r="E65" s="1"/>
      <c r="F65" s="1"/>
      <c r="G65" s="3">
        <f t="shared" si="0"/>
        <v>5.72</v>
      </c>
      <c r="H65" s="2">
        <v>5.4</v>
      </c>
    </row>
    <row r="66" spans="1:8" ht="18.75" x14ac:dyDescent="0.3">
      <c r="A66" s="14" t="s">
        <v>126</v>
      </c>
      <c r="B66" s="10" t="s">
        <v>102</v>
      </c>
      <c r="C66" s="8" t="s">
        <v>17</v>
      </c>
      <c r="D66" s="15">
        <v>1.52</v>
      </c>
      <c r="E66" s="1"/>
      <c r="F66" s="1"/>
      <c r="G66" s="3">
        <f t="shared" si="0"/>
        <v>1.52</v>
      </c>
      <c r="H66" s="2">
        <v>1.44</v>
      </c>
    </row>
    <row r="67" spans="1:8" ht="18.75" x14ac:dyDescent="0.3">
      <c r="A67" s="14" t="s">
        <v>127</v>
      </c>
      <c r="B67" s="19" t="s">
        <v>103</v>
      </c>
      <c r="C67" s="19"/>
      <c r="D67" s="19"/>
      <c r="E67" s="1"/>
      <c r="F67" s="1"/>
      <c r="G67" s="3"/>
    </row>
    <row r="68" spans="1:8" ht="18.75" x14ac:dyDescent="0.3">
      <c r="A68" s="14" t="s">
        <v>128</v>
      </c>
      <c r="B68" s="10" t="s">
        <v>104</v>
      </c>
      <c r="C68" s="8" t="s">
        <v>17</v>
      </c>
      <c r="D68" s="15">
        <v>2.2400000000000002</v>
      </c>
      <c r="E68" s="1"/>
      <c r="F68" s="1"/>
      <c r="G68" s="3">
        <f t="shared" si="0"/>
        <v>2.2400000000000002</v>
      </c>
      <c r="H68" s="2">
        <v>2.12</v>
      </c>
    </row>
    <row r="69" spans="1:8" ht="18.75" x14ac:dyDescent="0.3">
      <c r="A69" s="14" t="s">
        <v>129</v>
      </c>
      <c r="B69" s="10" t="s">
        <v>105</v>
      </c>
      <c r="C69" s="8" t="s">
        <v>17</v>
      </c>
      <c r="D69" s="15">
        <v>6.36</v>
      </c>
      <c r="E69" s="1"/>
      <c r="F69" s="1"/>
      <c r="G69" s="3">
        <f t="shared" si="0"/>
        <v>6.36</v>
      </c>
      <c r="H69" s="2">
        <v>6.01</v>
      </c>
    </row>
    <row r="70" spans="1:8" ht="18.75" x14ac:dyDescent="0.3">
      <c r="A70" s="14" t="s">
        <v>130</v>
      </c>
      <c r="B70" s="10" t="s">
        <v>106</v>
      </c>
      <c r="C70" s="8" t="s">
        <v>17</v>
      </c>
      <c r="D70" s="15">
        <v>8.32</v>
      </c>
      <c r="E70" s="1"/>
      <c r="F70" s="1"/>
      <c r="G70" s="3">
        <f t="shared" si="0"/>
        <v>8.32</v>
      </c>
      <c r="H70" s="2">
        <v>7.86</v>
      </c>
    </row>
    <row r="71" spans="1:8" ht="18.75" x14ac:dyDescent="0.3">
      <c r="A71" s="14" t="s">
        <v>131</v>
      </c>
      <c r="B71" s="10" t="s">
        <v>107</v>
      </c>
      <c r="C71" s="8" t="s">
        <v>17</v>
      </c>
      <c r="D71" s="15">
        <v>2.5499999999999998</v>
      </c>
      <c r="E71" s="1"/>
      <c r="F71" s="1"/>
      <c r="G71" s="3">
        <f t="shared" si="0"/>
        <v>2.5499999999999998</v>
      </c>
      <c r="H71" s="2">
        <v>2.41</v>
      </c>
    </row>
    <row r="72" spans="1:8" ht="18.75" x14ac:dyDescent="0.3">
      <c r="A72" s="14" t="s">
        <v>132</v>
      </c>
      <c r="B72" s="10" t="s">
        <v>108</v>
      </c>
      <c r="C72" s="8" t="s">
        <v>17</v>
      </c>
      <c r="D72" s="15">
        <v>3.37</v>
      </c>
      <c r="E72" s="1"/>
      <c r="F72" s="1"/>
      <c r="G72" s="3">
        <f t="shared" si="0"/>
        <v>3.37</v>
      </c>
      <c r="H72" s="2">
        <v>3.18</v>
      </c>
    </row>
    <row r="73" spans="1:8" ht="18.75" x14ac:dyDescent="0.3">
      <c r="A73" s="14" t="s">
        <v>133</v>
      </c>
      <c r="B73" s="10" t="s">
        <v>109</v>
      </c>
      <c r="C73" s="8" t="s">
        <v>17</v>
      </c>
      <c r="D73" s="15">
        <v>3.37</v>
      </c>
      <c r="E73" s="1"/>
      <c r="F73" s="1"/>
      <c r="G73" s="3">
        <f t="shared" si="0"/>
        <v>3.37</v>
      </c>
      <c r="H73" s="2">
        <v>3.18</v>
      </c>
    </row>
    <row r="74" spans="1:8" ht="18.75" x14ac:dyDescent="0.3">
      <c r="A74" s="14" t="s">
        <v>134</v>
      </c>
      <c r="B74" s="19" t="s">
        <v>110</v>
      </c>
      <c r="C74" s="19"/>
      <c r="D74" s="19"/>
      <c r="E74" s="1"/>
      <c r="F74" s="1"/>
      <c r="G74" s="3"/>
    </row>
    <row r="75" spans="1:8" ht="18.75" x14ac:dyDescent="0.3">
      <c r="A75" s="14" t="s">
        <v>135</v>
      </c>
      <c r="B75" s="10" t="s">
        <v>111</v>
      </c>
      <c r="C75" s="8" t="s">
        <v>17</v>
      </c>
      <c r="D75" s="15">
        <v>3.37</v>
      </c>
      <c r="E75" s="1"/>
      <c r="F75" s="1"/>
      <c r="G75" s="3">
        <f t="shared" si="0"/>
        <v>3.37</v>
      </c>
      <c r="H75" s="2">
        <v>3.18</v>
      </c>
    </row>
    <row r="76" spans="1:8" ht="18.75" x14ac:dyDescent="0.3">
      <c r="A76" s="14" t="s">
        <v>136</v>
      </c>
      <c r="B76" s="10" t="s">
        <v>112</v>
      </c>
      <c r="C76" s="8" t="s">
        <v>17</v>
      </c>
      <c r="D76" s="15">
        <v>4.4800000000000004</v>
      </c>
      <c r="E76" s="1"/>
      <c r="F76" s="1"/>
      <c r="G76" s="3">
        <f t="shared" si="0"/>
        <v>4.4800000000000004</v>
      </c>
      <c r="H76" s="2">
        <v>4.2300000000000004</v>
      </c>
    </row>
    <row r="77" spans="1:8" ht="18.75" x14ac:dyDescent="0.3">
      <c r="A77" s="14" t="s">
        <v>137</v>
      </c>
      <c r="B77" s="10" t="s">
        <v>113</v>
      </c>
      <c r="C77" s="8" t="s">
        <v>17</v>
      </c>
      <c r="D77" s="15">
        <v>7.45</v>
      </c>
      <c r="E77" s="1"/>
      <c r="F77" s="1"/>
      <c r="G77" s="3">
        <f t="shared" si="0"/>
        <v>7.45</v>
      </c>
      <c r="H77" s="2">
        <v>7.04</v>
      </c>
    </row>
    <row r="78" spans="1:8" ht="18.75" x14ac:dyDescent="0.3">
      <c r="A78" s="14" t="s">
        <v>138</v>
      </c>
      <c r="B78" s="19" t="s">
        <v>114</v>
      </c>
      <c r="C78" s="19"/>
      <c r="D78" s="19"/>
      <c r="E78" s="1"/>
      <c r="F78" s="1"/>
      <c r="G78" s="3"/>
    </row>
    <row r="79" spans="1:8" ht="18.75" x14ac:dyDescent="0.3">
      <c r="A79" s="14" t="s">
        <v>139</v>
      </c>
      <c r="B79" s="10" t="s">
        <v>115</v>
      </c>
      <c r="C79" s="8" t="s">
        <v>17</v>
      </c>
      <c r="D79" s="15">
        <v>5.56</v>
      </c>
      <c r="E79" s="1"/>
      <c r="F79" s="1"/>
      <c r="G79" s="3">
        <f t="shared" si="0"/>
        <v>5.56</v>
      </c>
      <c r="H79" s="2">
        <v>5.25</v>
      </c>
    </row>
    <row r="80" spans="1:8" ht="18.75" x14ac:dyDescent="0.3">
      <c r="A80" s="14" t="s">
        <v>140</v>
      </c>
      <c r="B80" s="10" t="s">
        <v>116</v>
      </c>
      <c r="C80" s="8" t="s">
        <v>17</v>
      </c>
      <c r="D80" s="15">
        <v>7.97</v>
      </c>
      <c r="E80" s="1"/>
      <c r="F80" s="1"/>
      <c r="G80" s="3">
        <f t="shared" si="0"/>
        <v>7.97</v>
      </c>
      <c r="H80" s="2">
        <v>7.53</v>
      </c>
    </row>
    <row r="81" spans="1:8" ht="18.75" x14ac:dyDescent="0.3">
      <c r="A81" s="14" t="s">
        <v>141</v>
      </c>
      <c r="B81" s="10" t="s">
        <v>117</v>
      </c>
      <c r="C81" s="8" t="s">
        <v>17</v>
      </c>
      <c r="D81" s="15">
        <v>12.21</v>
      </c>
      <c r="E81" s="1"/>
      <c r="F81" s="1"/>
      <c r="G81" s="3">
        <f t="shared" ref="G81:G86" si="1">H81*$H$13</f>
        <v>12.21</v>
      </c>
      <c r="H81" s="2">
        <v>11.54</v>
      </c>
    </row>
    <row r="82" spans="1:8" ht="18.75" x14ac:dyDescent="0.3">
      <c r="A82" s="14"/>
      <c r="B82" s="10" t="s">
        <v>118</v>
      </c>
      <c r="C82" s="8" t="s">
        <v>17</v>
      </c>
      <c r="D82" s="15">
        <v>12.21</v>
      </c>
      <c r="E82" s="1"/>
      <c r="F82" s="1"/>
      <c r="G82" s="3">
        <f t="shared" si="1"/>
        <v>12.21</v>
      </c>
      <c r="H82" s="2">
        <v>11.54</v>
      </c>
    </row>
    <row r="83" spans="1:8" ht="18.75" x14ac:dyDescent="0.3">
      <c r="A83" s="14"/>
      <c r="B83" s="19" t="s">
        <v>119</v>
      </c>
      <c r="C83" s="19"/>
      <c r="D83" s="19"/>
      <c r="E83" s="1"/>
      <c r="F83" s="1"/>
      <c r="G83" s="3"/>
    </row>
    <row r="84" spans="1:8" ht="18.75" x14ac:dyDescent="0.3">
      <c r="A84" s="14" t="s">
        <v>13</v>
      </c>
      <c r="B84" s="10" t="s">
        <v>120</v>
      </c>
      <c r="C84" s="8" t="s">
        <v>17</v>
      </c>
      <c r="D84" s="15">
        <v>4.29</v>
      </c>
      <c r="E84" s="1"/>
      <c r="F84" s="1"/>
      <c r="G84" s="3">
        <f t="shared" si="1"/>
        <v>4.29</v>
      </c>
      <c r="H84" s="2">
        <v>4.05</v>
      </c>
    </row>
    <row r="85" spans="1:8" ht="18.75" x14ac:dyDescent="0.3">
      <c r="A85" s="14" t="s">
        <v>142</v>
      </c>
      <c r="B85" s="10" t="s">
        <v>121</v>
      </c>
      <c r="C85" s="8" t="s">
        <v>17</v>
      </c>
      <c r="D85" s="15">
        <v>3.43</v>
      </c>
      <c r="E85" s="1"/>
      <c r="F85" s="1"/>
      <c r="G85" s="3">
        <f t="shared" si="1"/>
        <v>3.43</v>
      </c>
      <c r="H85" s="2">
        <v>3.24</v>
      </c>
    </row>
    <row r="86" spans="1:8" ht="18.75" x14ac:dyDescent="0.3">
      <c r="A86" s="14" t="s">
        <v>90</v>
      </c>
      <c r="B86" s="10" t="s">
        <v>146</v>
      </c>
      <c r="C86" s="8" t="s">
        <v>17</v>
      </c>
      <c r="D86" s="15">
        <v>5.97</v>
      </c>
      <c r="E86" s="1"/>
      <c r="F86" s="1"/>
      <c r="G86" s="3">
        <f t="shared" si="1"/>
        <v>5.97</v>
      </c>
      <c r="H86" s="2">
        <v>5.64</v>
      </c>
    </row>
    <row r="87" spans="1:8" ht="18.75" x14ac:dyDescent="0.3">
      <c r="A87" s="7"/>
      <c r="B87" s="7"/>
      <c r="C87" s="7"/>
      <c r="D87" s="7"/>
      <c r="E87" s="1"/>
      <c r="F87" s="1"/>
    </row>
    <row r="88" spans="1:8" ht="18.75" x14ac:dyDescent="0.3">
      <c r="A88" s="7"/>
      <c r="B88" s="7"/>
      <c r="C88" s="7"/>
      <c r="D88" s="7"/>
      <c r="E88" s="1"/>
      <c r="F88" s="1"/>
    </row>
    <row r="89" spans="1:8" ht="18.75" x14ac:dyDescent="0.3">
      <c r="A89" s="7"/>
      <c r="B89" s="17" t="s">
        <v>143</v>
      </c>
      <c r="C89" s="7"/>
      <c r="D89" s="7"/>
    </row>
    <row r="90" spans="1:8" ht="18.75" x14ac:dyDescent="0.3">
      <c r="A90" s="18"/>
      <c r="B90" s="18"/>
      <c r="C90" s="18"/>
      <c r="D90" s="18"/>
    </row>
  </sheetData>
  <mergeCells count="10">
    <mergeCell ref="B67:D67"/>
    <mergeCell ref="B74:D74"/>
    <mergeCell ref="B78:D78"/>
    <mergeCell ref="B83:D83"/>
    <mergeCell ref="A10:D10"/>
    <mergeCell ref="A11:D11"/>
    <mergeCell ref="B36:D36"/>
    <mergeCell ref="B51:D51"/>
    <mergeCell ref="B58:D58"/>
    <mergeCell ref="B63:D63"/>
  </mergeCells>
  <printOptions horizontalCentered="1"/>
  <pageMargins left="0.70866141732283472" right="0" top="0.74803149606299213" bottom="0.74803149606299213" header="0.31496062992125984" footer="0.31496062992125984"/>
  <pageSetup paperSize="9" scale="69" orientation="portrait" r:id="rId1"/>
  <rowBreaks count="2" manualBreakCount="2">
    <brk id="31" max="3" man="1"/>
    <brk id="77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01.01.2025</vt:lpstr>
      <vt:lpstr>'01.01.2025'!Область_печати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2025-04-11T09:30:37Z</dcterms:modified>
</cp:coreProperties>
</file>